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5252" windowHeight="8460" activeTab="2"/>
  </bookViews>
  <sheets>
    <sheet name="总表" sheetId="1" r:id="rId1"/>
    <sheet name="未交资料" sheetId="4" r:id="rId2"/>
    <sheet name="第一批" sheetId="5" r:id="rId3"/>
    <sheet name="第二批" sheetId="2" r:id="rId4"/>
    <sheet name="Sheet3" sheetId="3" r:id="rId5"/>
  </sheets>
  <calcPr calcId="114210"/>
</workbook>
</file>

<file path=xl/calcChain.xml><?xml version="1.0" encoding="utf-8"?>
<calcChain xmlns="http://schemas.openxmlformats.org/spreadsheetml/2006/main">
  <c r="E11" i="5"/>
  <c r="D11" i="2"/>
  <c r="E11"/>
  <c r="D11" i="5"/>
  <c r="E13" i="4"/>
  <c r="D13"/>
  <c r="H35" i="1"/>
  <c r="G35"/>
  <c r="E35"/>
  <c r="D35"/>
</calcChain>
</file>

<file path=xl/sharedStrings.xml><?xml version="1.0" encoding="utf-8"?>
<sst xmlns="http://schemas.openxmlformats.org/spreadsheetml/2006/main" count="138" uniqueCount="92">
  <si>
    <t>序号</t>
  </si>
  <si>
    <t>地区</t>
  </si>
  <si>
    <t>项目单位</t>
  </si>
  <si>
    <t>申报金额
（万元）</t>
  </si>
  <si>
    <t>立项金额（万元）</t>
  </si>
  <si>
    <t>服务人数</t>
  </si>
  <si>
    <t>服务人次</t>
  </si>
  <si>
    <t>服务时间</t>
  </si>
  <si>
    <t>地址</t>
  </si>
  <si>
    <t>联系人</t>
  </si>
  <si>
    <t>办公电话</t>
  </si>
  <si>
    <t>手机</t>
  </si>
  <si>
    <t>邮箱</t>
  </si>
  <si>
    <t>莲花县</t>
  </si>
  <si>
    <t>莲花县城北小学</t>
  </si>
  <si>
    <t>莲花县琴亭镇六模村</t>
  </si>
  <si>
    <t>贺明标</t>
  </si>
  <si>
    <t>0799-7213469</t>
  </si>
  <si>
    <t>943855122@163.com</t>
  </si>
  <si>
    <t xml:space="preserve">莲花县特殊教育学校  </t>
  </si>
  <si>
    <t xml:space="preserve">莲花县解放街181号（南门） </t>
  </si>
  <si>
    <t>尹 丽</t>
  </si>
  <si>
    <t>0799-7225669</t>
  </si>
  <si>
    <t>857106079@qq.com</t>
  </si>
  <si>
    <t>吉安县</t>
  </si>
  <si>
    <t>万安县</t>
  </si>
  <si>
    <t>万安县芙蓉镇居家养老服务中心</t>
  </si>
  <si>
    <t>永新县</t>
  </si>
  <si>
    <t>永新县志愿者协会</t>
  </si>
  <si>
    <t>面向全县留守儿童</t>
  </si>
  <si>
    <t>遂川县</t>
  </si>
  <si>
    <t>遂川县龙泉社工服务中心</t>
  </si>
  <si>
    <t>遂川县碧洲镇水兴社区</t>
  </si>
  <si>
    <t>遂川县志愿者协会</t>
  </si>
  <si>
    <t>井冈山市</t>
  </si>
  <si>
    <t>修水县</t>
  </si>
  <si>
    <t>修水县阳光社会工作服务社</t>
  </si>
  <si>
    <t>都昌县</t>
  </si>
  <si>
    <t>都昌县鄱阳湖儿童慈善救助协会</t>
  </si>
  <si>
    <t>都昌汪墩留守儿童服务中心</t>
  </si>
  <si>
    <t>赣县</t>
  </si>
  <si>
    <t>上犹县</t>
  </si>
  <si>
    <t>安远县</t>
  </si>
  <si>
    <t>宁都县</t>
  </si>
  <si>
    <t>于都县</t>
  </si>
  <si>
    <t>兴国县</t>
  </si>
  <si>
    <t>会昌县</t>
  </si>
  <si>
    <t>会昌县庄口镇龙化村自愿者服务队</t>
  </si>
  <si>
    <t>会昌县小密乡小密村义工协会</t>
  </si>
  <si>
    <t>寻乌县</t>
  </si>
  <si>
    <t>寻乌县爱心服务协会</t>
  </si>
  <si>
    <t>寻乌县留车镇中心校</t>
  </si>
  <si>
    <t>石城县</t>
  </si>
  <si>
    <t>石城县琴江镇小太阳儿童发展中心</t>
  </si>
  <si>
    <t>南康区</t>
  </si>
  <si>
    <t>瑞金市</t>
  </si>
  <si>
    <t>乐安县</t>
  </si>
  <si>
    <t>乐安爱心志愿者协会</t>
  </si>
  <si>
    <t>广昌县</t>
  </si>
  <si>
    <t>广昌县第二小学</t>
  </si>
  <si>
    <t>上饶县</t>
  </si>
  <si>
    <t>上饶县枫岭头镇枫岭头村留守儿童之家</t>
  </si>
  <si>
    <t>上饶县旭日街道建安社区居委会</t>
  </si>
  <si>
    <t>上饶县枫岭头镇井边村</t>
  </si>
  <si>
    <t>横峰县</t>
  </si>
  <si>
    <t>横峰县葛源镇人民政府</t>
  </si>
  <si>
    <t>余干县</t>
  </si>
  <si>
    <t>鄱阳县</t>
  </si>
  <si>
    <t>鄱阳县古县渡镇汪家村委会</t>
  </si>
  <si>
    <t>立项金额
（万元）</t>
  </si>
  <si>
    <t>合计</t>
  </si>
  <si>
    <t>江西省慈善总会“暖床前”项目第一批资金下拨名单</t>
    <phoneticPr fontId="4" type="noConversion"/>
  </si>
  <si>
    <t>地区</t>
    <phoneticPr fontId="4" type="noConversion"/>
  </si>
  <si>
    <t>项目申报单位</t>
    <phoneticPr fontId="4" type="noConversion"/>
  </si>
  <si>
    <t>服务人次、时间</t>
    <phoneticPr fontId="4" type="noConversion"/>
  </si>
  <si>
    <t>遂川县</t>
    <phoneticPr fontId="4" type="noConversion"/>
  </si>
  <si>
    <t>遂川县龙泉社工服务中心</t>
    <phoneticPr fontId="4" type="noConversion"/>
  </si>
  <si>
    <t xml:space="preserve">  面向全县孤寡、失独老人，
志愿服务4万人次，24万小时。</t>
    <phoneticPr fontId="4" type="noConversion"/>
  </si>
  <si>
    <t>上饶县</t>
    <phoneticPr fontId="4" type="noConversion"/>
  </si>
  <si>
    <t>上饶县慈善会</t>
    <phoneticPr fontId="4" type="noConversion"/>
  </si>
  <si>
    <t>面向全县孤寡、失独老人，
志愿服务4万人次，24万小时。</t>
    <phoneticPr fontId="4" type="noConversion"/>
  </si>
  <si>
    <t>石城县</t>
    <phoneticPr fontId="4" type="noConversion"/>
  </si>
  <si>
    <t>石城县慈善会</t>
    <phoneticPr fontId="4" type="noConversion"/>
  </si>
  <si>
    <t>会昌县</t>
    <phoneticPr fontId="4" type="noConversion"/>
  </si>
  <si>
    <t>会昌县慈善会</t>
    <phoneticPr fontId="4" type="noConversion"/>
  </si>
  <si>
    <t>鄱阳县</t>
    <phoneticPr fontId="4" type="noConversion"/>
  </si>
  <si>
    <t>鄱阳县慈善会</t>
    <phoneticPr fontId="4" type="noConversion"/>
  </si>
  <si>
    <t>面向全县孤寡、失独老人，
志愿服务4.4万人次，24万小时。</t>
    <phoneticPr fontId="4" type="noConversion"/>
  </si>
  <si>
    <t>乐安县</t>
    <phoneticPr fontId="4" type="noConversion"/>
  </si>
  <si>
    <t>乐安爱心志愿者协会</t>
    <phoneticPr fontId="4" type="noConversion"/>
  </si>
  <si>
    <t>横峰县</t>
    <phoneticPr fontId="4" type="noConversion"/>
  </si>
  <si>
    <t>横峰县慈善总会</t>
    <phoneticPr fontId="4" type="noConversion"/>
  </si>
</sst>
</file>

<file path=xl/styles.xml><?xml version="1.0" encoding="utf-8"?>
<styleSheet xmlns="http://schemas.openxmlformats.org/spreadsheetml/2006/main">
  <fonts count="9">
    <font>
      <sz val="12"/>
      <color theme="1"/>
      <name val="宋体"/>
      <charset val="134"/>
      <scheme val="minor"/>
    </font>
    <font>
      <b/>
      <sz val="12"/>
      <color indexed="8"/>
      <name val="宋体"/>
      <charset val="134"/>
    </font>
    <font>
      <sz val="14"/>
      <color indexed="8"/>
      <name val="宋体"/>
      <charset val="134"/>
    </font>
    <font>
      <sz val="16"/>
      <color indexed="8"/>
      <name val="仿宋_GB2312"/>
      <family val="3"/>
      <charset val="134"/>
    </font>
    <font>
      <sz val="9"/>
      <name val="宋体"/>
      <charset val="134"/>
    </font>
    <font>
      <b/>
      <sz val="22"/>
      <color indexed="8"/>
      <name val="方正小标宋简体"/>
      <charset val="134"/>
    </font>
    <font>
      <b/>
      <sz val="16"/>
      <color indexed="8"/>
      <name val="仿宋_GB2312"/>
      <family val="3"/>
      <charset val="134"/>
    </font>
    <font>
      <sz val="16"/>
      <name val="仿宋_GB2312"/>
      <family val="3"/>
      <charset val="134"/>
    </font>
    <font>
      <u/>
      <sz val="11"/>
      <color rgb="FF0000FF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0" fontId="0" fillId="0" borderId="1" xfId="0" applyNumberFormat="1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1" fillId="0" borderId="0" xfId="0" applyNumberFormat="1" applyFont="1" applyAlignment="1">
      <alignment horizontal="center" vertical="center"/>
    </xf>
    <xf numFmtId="0" fontId="0" fillId="0" borderId="0" xfId="0" applyNumberFormat="1">
      <alignment vertical="center"/>
    </xf>
    <xf numFmtId="0" fontId="8" fillId="0" borderId="0" xfId="1">
      <alignment vertical="center"/>
    </xf>
    <xf numFmtId="0" fontId="6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Border="1">
      <alignment vertical="center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2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0" fontId="0" fillId="0" borderId="4" xfId="0" applyNumberFormat="1" applyBorder="1" applyAlignment="1">
      <alignment horizontal="center" vertical="center"/>
    </xf>
    <xf numFmtId="0" fontId="0" fillId="0" borderId="5" xfId="0" applyNumberForma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>
      <alignment vertical="center"/>
    </xf>
    <xf numFmtId="0" fontId="5" fillId="0" borderId="0" xfId="0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857106079@qq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5"/>
  <sheetViews>
    <sheetView topLeftCell="A10" workbookViewId="0">
      <selection activeCell="D27" sqref="D27"/>
    </sheetView>
  </sheetViews>
  <sheetFormatPr defaultColWidth="9" defaultRowHeight="15.6"/>
  <cols>
    <col min="1" max="1" width="5.69921875" style="1" customWidth="1"/>
    <col min="2" max="2" width="9" style="1"/>
    <col min="3" max="3" width="30.19921875" customWidth="1"/>
    <col min="4" max="4" width="9.3984375" customWidth="1"/>
    <col min="5" max="5" width="9.59765625" customWidth="1"/>
    <col min="6" max="8" width="8.59765625" customWidth="1"/>
    <col min="9" max="9" width="24.69921875" customWidth="1"/>
    <col min="11" max="11" width="12.8984375" customWidth="1"/>
  </cols>
  <sheetData>
    <row r="1" spans="1:13" ht="31.2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2" t="s">
        <v>5</v>
      </c>
      <c r="G1" s="9" t="s">
        <v>6</v>
      </c>
      <c r="H1" s="9" t="s">
        <v>7</v>
      </c>
      <c r="I1" s="9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>
      <c r="A2" s="4">
        <v>1</v>
      </c>
      <c r="B2" s="21" t="s">
        <v>13</v>
      </c>
      <c r="C2" s="6" t="s">
        <v>14</v>
      </c>
      <c r="D2" s="6">
        <v>26.2</v>
      </c>
      <c r="E2" s="6">
        <v>26.2</v>
      </c>
      <c r="F2" s="6">
        <v>331</v>
      </c>
      <c r="G2" s="6"/>
      <c r="H2" s="6"/>
      <c r="I2" s="6" t="s">
        <v>15</v>
      </c>
      <c r="J2" s="6" t="s">
        <v>16</v>
      </c>
      <c r="K2" s="6" t="s">
        <v>17</v>
      </c>
      <c r="L2" s="6">
        <v>13767880601</v>
      </c>
      <c r="M2" s="6" t="s">
        <v>18</v>
      </c>
    </row>
    <row r="3" spans="1:13">
      <c r="A3" s="4">
        <v>2</v>
      </c>
      <c r="B3" s="23"/>
      <c r="C3" s="6" t="s">
        <v>19</v>
      </c>
      <c r="D3" s="6">
        <v>11</v>
      </c>
      <c r="E3" s="6">
        <v>11</v>
      </c>
      <c r="F3" s="6">
        <v>83</v>
      </c>
      <c r="G3" s="10"/>
      <c r="H3" s="10"/>
      <c r="I3" s="10" t="s">
        <v>20</v>
      </c>
      <c r="J3" t="s">
        <v>21</v>
      </c>
      <c r="K3" t="s">
        <v>22</v>
      </c>
      <c r="L3">
        <v>18679921638</v>
      </c>
      <c r="M3" s="11" t="s">
        <v>23</v>
      </c>
    </row>
    <row r="4" spans="1:13">
      <c r="A4" s="4">
        <v>3</v>
      </c>
      <c r="B4" s="4" t="s">
        <v>24</v>
      </c>
      <c r="C4" s="6"/>
      <c r="D4" s="6"/>
      <c r="E4" s="6"/>
      <c r="F4" s="6"/>
      <c r="G4" s="10"/>
      <c r="H4" s="10"/>
      <c r="I4" s="10"/>
    </row>
    <row r="5" spans="1:13">
      <c r="A5" s="4">
        <v>4</v>
      </c>
      <c r="B5" s="4" t="s">
        <v>25</v>
      </c>
      <c r="C5" s="6" t="s">
        <v>26</v>
      </c>
      <c r="D5" s="6">
        <v>20</v>
      </c>
      <c r="E5" s="6">
        <v>20</v>
      </c>
      <c r="F5" s="6">
        <v>120</v>
      </c>
      <c r="G5" s="10">
        <v>12000</v>
      </c>
      <c r="H5" s="10">
        <v>36000</v>
      </c>
      <c r="I5" s="10"/>
    </row>
    <row r="6" spans="1:13">
      <c r="A6" s="4">
        <v>5</v>
      </c>
      <c r="B6" s="4" t="s">
        <v>27</v>
      </c>
      <c r="C6" s="6" t="s">
        <v>28</v>
      </c>
      <c r="D6" s="6">
        <v>28</v>
      </c>
      <c r="E6" s="6">
        <v>28</v>
      </c>
      <c r="F6" s="6" t="s">
        <v>29</v>
      </c>
      <c r="G6" s="10">
        <v>40000</v>
      </c>
      <c r="H6" s="10">
        <v>90000</v>
      </c>
      <c r="I6" s="10"/>
    </row>
    <row r="7" spans="1:13">
      <c r="A7" s="4">
        <v>6</v>
      </c>
      <c r="B7" s="4" t="s">
        <v>30</v>
      </c>
      <c r="C7" s="6" t="s">
        <v>31</v>
      </c>
      <c r="D7" s="6">
        <v>20</v>
      </c>
      <c r="E7" s="6">
        <v>20</v>
      </c>
      <c r="F7" s="6">
        <v>200</v>
      </c>
      <c r="G7" s="10">
        <v>24000</v>
      </c>
      <c r="H7" s="10">
        <v>72000</v>
      </c>
      <c r="I7" s="10"/>
    </row>
    <row r="8" spans="1:13">
      <c r="A8" s="4"/>
      <c r="B8" s="4"/>
      <c r="C8" s="6" t="s">
        <v>32</v>
      </c>
      <c r="D8" s="6">
        <v>30</v>
      </c>
      <c r="E8" s="6"/>
      <c r="F8" s="6">
        <v>226</v>
      </c>
      <c r="G8" s="10"/>
      <c r="H8" s="10"/>
      <c r="I8" s="10"/>
    </row>
    <row r="9" spans="1:13">
      <c r="A9" s="4"/>
      <c r="B9" s="4"/>
      <c r="C9" s="6" t="s">
        <v>33</v>
      </c>
      <c r="D9" s="6"/>
      <c r="E9" s="6"/>
      <c r="F9" s="6"/>
      <c r="G9" s="10"/>
      <c r="H9" s="10"/>
      <c r="I9" s="10"/>
    </row>
    <row r="10" spans="1:13">
      <c r="A10" s="4">
        <v>7</v>
      </c>
      <c r="B10" s="4" t="s">
        <v>34</v>
      </c>
      <c r="C10" s="6"/>
      <c r="D10" s="6"/>
      <c r="E10" s="6"/>
      <c r="F10" s="6"/>
      <c r="G10" s="10"/>
      <c r="H10" s="10"/>
      <c r="I10" s="10"/>
    </row>
    <row r="11" spans="1:13">
      <c r="A11" s="4">
        <v>8</v>
      </c>
      <c r="B11" s="4" t="s">
        <v>35</v>
      </c>
      <c r="C11" s="6" t="s">
        <v>36</v>
      </c>
      <c r="D11" s="6">
        <v>30</v>
      </c>
      <c r="E11" s="6">
        <v>30</v>
      </c>
      <c r="F11" s="6" t="s">
        <v>29</v>
      </c>
      <c r="G11" s="10">
        <v>40000</v>
      </c>
      <c r="H11" s="10">
        <v>90000</v>
      </c>
      <c r="I11" s="10"/>
    </row>
    <row r="12" spans="1:13">
      <c r="A12" s="4">
        <v>9</v>
      </c>
      <c r="B12" s="21" t="s">
        <v>37</v>
      </c>
      <c r="C12" s="6" t="s">
        <v>38</v>
      </c>
      <c r="D12" s="6">
        <v>20</v>
      </c>
      <c r="E12" s="6">
        <v>20</v>
      </c>
      <c r="F12" s="6">
        <v>305</v>
      </c>
      <c r="G12" s="10">
        <v>24000</v>
      </c>
      <c r="H12" s="10">
        <v>36000</v>
      </c>
      <c r="I12" s="10"/>
    </row>
    <row r="13" spans="1:13">
      <c r="A13" s="4">
        <v>10</v>
      </c>
      <c r="B13" s="23"/>
      <c r="C13" s="6" t="s">
        <v>39</v>
      </c>
      <c r="D13" s="6">
        <v>23</v>
      </c>
      <c r="E13" s="6"/>
      <c r="F13" s="6"/>
      <c r="G13" s="10"/>
      <c r="H13" s="10"/>
      <c r="I13" s="10"/>
    </row>
    <row r="14" spans="1:13">
      <c r="A14" s="4">
        <v>11</v>
      </c>
      <c r="B14" s="4" t="s">
        <v>40</v>
      </c>
      <c r="C14" s="6"/>
      <c r="D14" s="6"/>
      <c r="E14" s="6"/>
      <c r="F14" s="6"/>
      <c r="G14" s="10"/>
      <c r="H14" s="10"/>
      <c r="I14" s="10"/>
    </row>
    <row r="15" spans="1:13">
      <c r="A15" s="4">
        <v>12</v>
      </c>
      <c r="B15" s="4" t="s">
        <v>41</v>
      </c>
      <c r="C15" s="6"/>
      <c r="D15" s="6"/>
      <c r="E15" s="6"/>
      <c r="F15" s="6"/>
      <c r="G15" s="10"/>
      <c r="H15" s="10"/>
      <c r="I15" s="10"/>
    </row>
    <row r="16" spans="1:13">
      <c r="A16" s="4">
        <v>13</v>
      </c>
      <c r="B16" s="4" t="s">
        <v>42</v>
      </c>
      <c r="C16" s="6"/>
      <c r="D16" s="6"/>
      <c r="E16" s="6"/>
      <c r="F16" s="6"/>
      <c r="G16" s="10"/>
      <c r="H16" s="10"/>
      <c r="I16" s="10"/>
    </row>
    <row r="17" spans="1:9">
      <c r="A17" s="4">
        <v>14</v>
      </c>
      <c r="B17" s="4" t="s">
        <v>43</v>
      </c>
      <c r="C17" s="6"/>
      <c r="D17" s="6"/>
      <c r="E17" s="6"/>
      <c r="F17" s="6"/>
      <c r="G17" s="10"/>
      <c r="H17" s="10"/>
      <c r="I17" s="10"/>
    </row>
    <row r="18" spans="1:9">
      <c r="A18" s="4">
        <v>15</v>
      </c>
      <c r="B18" s="4" t="s">
        <v>44</v>
      </c>
      <c r="C18" s="6"/>
      <c r="D18" s="6"/>
      <c r="E18" s="6"/>
      <c r="F18" s="6"/>
      <c r="G18" s="10"/>
      <c r="H18" s="10"/>
      <c r="I18" s="10"/>
    </row>
    <row r="19" spans="1:9">
      <c r="A19" s="4">
        <v>16</v>
      </c>
      <c r="B19" s="4" t="s">
        <v>45</v>
      </c>
      <c r="C19" s="6"/>
      <c r="D19" s="6"/>
      <c r="E19" s="6"/>
      <c r="F19" s="6"/>
      <c r="G19" s="10"/>
      <c r="H19" s="10"/>
      <c r="I19" s="10"/>
    </row>
    <row r="20" spans="1:9">
      <c r="A20" s="4">
        <v>17</v>
      </c>
      <c r="B20" s="21" t="s">
        <v>46</v>
      </c>
      <c r="C20" s="6" t="s">
        <v>47</v>
      </c>
      <c r="D20" s="6">
        <v>20</v>
      </c>
      <c r="E20" s="6">
        <v>20</v>
      </c>
      <c r="F20" s="6"/>
      <c r="G20" s="10"/>
      <c r="H20" s="10"/>
      <c r="I20" s="10"/>
    </row>
    <row r="21" spans="1:9">
      <c r="A21" s="4">
        <v>18</v>
      </c>
      <c r="B21" s="23"/>
      <c r="C21" s="6" t="s">
        <v>48</v>
      </c>
      <c r="D21" s="6">
        <v>20</v>
      </c>
      <c r="E21" s="6"/>
      <c r="F21" s="6"/>
      <c r="G21" s="10"/>
      <c r="H21" s="10"/>
      <c r="I21" s="10"/>
    </row>
    <row r="22" spans="1:9">
      <c r="A22" s="4">
        <v>19</v>
      </c>
      <c r="B22" s="21" t="s">
        <v>49</v>
      </c>
      <c r="C22" s="6" t="s">
        <v>50</v>
      </c>
      <c r="D22" s="6">
        <v>30</v>
      </c>
      <c r="E22" s="6">
        <v>30</v>
      </c>
      <c r="F22" s="6">
        <v>260</v>
      </c>
      <c r="G22" s="10"/>
      <c r="H22" s="10"/>
      <c r="I22" s="10"/>
    </row>
    <row r="23" spans="1:9">
      <c r="A23" s="4">
        <v>20</v>
      </c>
      <c r="B23" s="23"/>
      <c r="C23" s="6" t="s">
        <v>51</v>
      </c>
      <c r="D23" s="6">
        <v>20</v>
      </c>
      <c r="E23" s="6"/>
      <c r="F23" s="6">
        <v>150</v>
      </c>
      <c r="G23" s="10"/>
      <c r="H23" s="10"/>
      <c r="I23" s="10"/>
    </row>
    <row r="24" spans="1:9">
      <c r="A24" s="4">
        <v>21</v>
      </c>
      <c r="B24" s="4" t="s">
        <v>52</v>
      </c>
      <c r="C24" s="6" t="s">
        <v>53</v>
      </c>
      <c r="D24" s="6">
        <v>20</v>
      </c>
      <c r="E24" s="6">
        <v>20</v>
      </c>
      <c r="F24" s="6">
        <v>200</v>
      </c>
      <c r="G24" s="10"/>
      <c r="H24" s="10"/>
      <c r="I24" s="10"/>
    </row>
    <row r="25" spans="1:9">
      <c r="A25" s="4">
        <v>22</v>
      </c>
      <c r="B25" s="4" t="s">
        <v>54</v>
      </c>
      <c r="C25" s="6"/>
      <c r="D25" s="6"/>
      <c r="E25" s="6"/>
      <c r="F25" s="6"/>
      <c r="G25" s="10"/>
      <c r="H25" s="10"/>
      <c r="I25" s="10"/>
    </row>
    <row r="26" spans="1:9">
      <c r="A26" s="4">
        <v>23</v>
      </c>
      <c r="B26" s="4" t="s">
        <v>55</v>
      </c>
      <c r="C26" s="6"/>
      <c r="D26" s="6"/>
      <c r="E26" s="6"/>
      <c r="F26" s="6"/>
      <c r="G26" s="10"/>
      <c r="H26" s="10"/>
      <c r="I26" s="10"/>
    </row>
    <row r="27" spans="1:9">
      <c r="A27" s="4">
        <v>24</v>
      </c>
      <c r="B27" s="4" t="s">
        <v>56</v>
      </c>
      <c r="C27" s="6" t="s">
        <v>57</v>
      </c>
      <c r="D27" s="6"/>
      <c r="E27" s="6"/>
      <c r="F27" s="6"/>
      <c r="G27" s="10"/>
      <c r="H27" s="10"/>
      <c r="I27" s="10"/>
    </row>
    <row r="28" spans="1:9">
      <c r="A28" s="4">
        <v>25</v>
      </c>
      <c r="B28" s="4" t="s">
        <v>58</v>
      </c>
      <c r="C28" s="6" t="s">
        <v>59</v>
      </c>
      <c r="D28" s="6">
        <v>30</v>
      </c>
      <c r="E28" s="6">
        <v>30</v>
      </c>
      <c r="F28" s="6">
        <v>1003</v>
      </c>
      <c r="G28" s="10"/>
      <c r="H28" s="10"/>
      <c r="I28" s="10"/>
    </row>
    <row r="29" spans="1:9">
      <c r="A29" s="4">
        <v>26</v>
      </c>
      <c r="B29" s="21" t="s">
        <v>60</v>
      </c>
      <c r="C29" s="6" t="s">
        <v>61</v>
      </c>
      <c r="D29" s="6">
        <v>20</v>
      </c>
      <c r="E29" s="6">
        <v>20</v>
      </c>
      <c r="F29" s="6">
        <v>87</v>
      </c>
      <c r="G29" s="10"/>
      <c r="H29" s="10"/>
      <c r="I29" s="10"/>
    </row>
    <row r="30" spans="1:9">
      <c r="A30" s="4">
        <v>27</v>
      </c>
      <c r="B30" s="22"/>
      <c r="C30" s="6" t="s">
        <v>62</v>
      </c>
      <c r="D30" s="6">
        <v>20</v>
      </c>
      <c r="E30" s="6"/>
      <c r="F30" s="6">
        <v>102</v>
      </c>
      <c r="G30" s="10"/>
      <c r="H30" s="10"/>
      <c r="I30" s="10"/>
    </row>
    <row r="31" spans="1:9">
      <c r="A31" s="4">
        <v>28</v>
      </c>
      <c r="B31" s="23"/>
      <c r="C31" s="6" t="s">
        <v>63</v>
      </c>
      <c r="D31" s="6">
        <v>20</v>
      </c>
      <c r="E31" s="6"/>
      <c r="F31" s="6">
        <v>40</v>
      </c>
      <c r="G31" s="10"/>
      <c r="H31" s="10"/>
      <c r="I31" s="10"/>
    </row>
    <row r="32" spans="1:9">
      <c r="A32" s="4">
        <v>29</v>
      </c>
      <c r="B32" s="4" t="s">
        <v>64</v>
      </c>
      <c r="C32" s="6" t="s">
        <v>65</v>
      </c>
      <c r="D32" s="6">
        <v>30</v>
      </c>
      <c r="E32" s="6"/>
      <c r="F32" s="6">
        <v>82</v>
      </c>
      <c r="G32" s="10"/>
      <c r="H32" s="10"/>
      <c r="I32" s="10"/>
    </row>
    <row r="33" spans="1:9">
      <c r="A33" s="4">
        <v>30</v>
      </c>
      <c r="B33" s="4" t="s">
        <v>66</v>
      </c>
      <c r="C33" s="6"/>
      <c r="D33" s="6"/>
      <c r="E33" s="6"/>
      <c r="F33" s="6"/>
      <c r="G33" s="10"/>
      <c r="H33" s="10"/>
      <c r="I33" s="10"/>
    </row>
    <row r="34" spans="1:9">
      <c r="A34" s="4">
        <v>31</v>
      </c>
      <c r="B34" s="4" t="s">
        <v>67</v>
      </c>
      <c r="C34" s="6" t="s">
        <v>68</v>
      </c>
      <c r="D34" s="6">
        <v>30</v>
      </c>
      <c r="E34" s="6">
        <v>20</v>
      </c>
      <c r="F34" s="6">
        <v>100</v>
      </c>
      <c r="G34" s="10">
        <v>12000</v>
      </c>
      <c r="H34" s="10">
        <v>36000</v>
      </c>
      <c r="I34" s="10"/>
    </row>
    <row r="35" spans="1:9">
      <c r="A35" s="4"/>
      <c r="B35" s="4"/>
      <c r="C35" s="6"/>
      <c r="D35" s="6">
        <f>SUM(D2:D34)</f>
        <v>468.2</v>
      </c>
      <c r="E35" s="6">
        <f>SUM(E2:E34)</f>
        <v>295.2</v>
      </c>
      <c r="F35" s="6"/>
      <c r="G35" s="10">
        <f>SUM(G2:G34)</f>
        <v>152000</v>
      </c>
      <c r="H35" s="10">
        <f>SUM(H2:H34)</f>
        <v>360000</v>
      </c>
      <c r="I35" s="10"/>
    </row>
  </sheetData>
  <mergeCells count="5">
    <mergeCell ref="B29:B31"/>
    <mergeCell ref="B2:B3"/>
    <mergeCell ref="B12:B13"/>
    <mergeCell ref="B20:B21"/>
    <mergeCell ref="B22:B23"/>
  </mergeCells>
  <phoneticPr fontId="4" type="noConversion"/>
  <hyperlinks>
    <hyperlink ref="M3" r:id="rId1"/>
  </hyperlinks>
  <pageMargins left="0.75" right="0.75" top="1" bottom="1" header="0.51180555555555596" footer="0.5118055555555559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F13"/>
  <sheetViews>
    <sheetView workbookViewId="0">
      <selection activeCell="C20" sqref="C20"/>
    </sheetView>
  </sheetViews>
  <sheetFormatPr defaultColWidth="9" defaultRowHeight="15.6"/>
  <cols>
    <col min="1" max="1" width="6.3984375" style="1" customWidth="1"/>
    <col min="2" max="2" width="9" style="1"/>
    <col min="3" max="3" width="34.59765625" customWidth="1"/>
    <col min="4" max="5" width="10.09765625" customWidth="1"/>
    <col min="6" max="6" width="16.8984375" customWidth="1"/>
  </cols>
  <sheetData>
    <row r="1" spans="1:6" ht="31.2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2" t="s">
        <v>5</v>
      </c>
    </row>
    <row r="2" spans="1:6">
      <c r="A2" s="4">
        <v>1</v>
      </c>
      <c r="B2" s="4" t="s">
        <v>34</v>
      </c>
      <c r="C2" s="6"/>
      <c r="D2" s="6"/>
      <c r="E2" s="6"/>
      <c r="F2" s="6"/>
    </row>
    <row r="3" spans="1:6">
      <c r="A3" s="4">
        <v>2</v>
      </c>
      <c r="B3" s="4" t="s">
        <v>24</v>
      </c>
      <c r="C3" s="6"/>
      <c r="D3" s="6"/>
      <c r="E3" s="6"/>
      <c r="F3" s="6"/>
    </row>
    <row r="4" spans="1:6">
      <c r="A4" s="4">
        <v>3</v>
      </c>
      <c r="B4" s="4" t="s">
        <v>40</v>
      </c>
      <c r="C4" s="6"/>
      <c r="D4" s="6"/>
      <c r="E4" s="6"/>
      <c r="F4" s="6"/>
    </row>
    <row r="5" spans="1:6">
      <c r="A5" s="4">
        <v>4</v>
      </c>
      <c r="B5" s="4" t="s">
        <v>41</v>
      </c>
      <c r="C5" s="6"/>
      <c r="D5" s="6"/>
      <c r="E5" s="6"/>
      <c r="F5" s="6"/>
    </row>
    <row r="6" spans="1:6">
      <c r="A6" s="4">
        <v>5</v>
      </c>
      <c r="B6" s="4" t="s">
        <v>42</v>
      </c>
      <c r="C6" s="6"/>
      <c r="D6" s="6"/>
      <c r="E6" s="6"/>
      <c r="F6" s="6"/>
    </row>
    <row r="7" spans="1:6">
      <c r="A7" s="4">
        <v>6</v>
      </c>
      <c r="B7" s="4" t="s">
        <v>43</v>
      </c>
      <c r="C7" s="6"/>
      <c r="D7" s="6"/>
      <c r="E7" s="6"/>
      <c r="F7" s="6"/>
    </row>
    <row r="8" spans="1:6">
      <c r="A8" s="4">
        <v>7</v>
      </c>
      <c r="B8" s="4" t="s">
        <v>44</v>
      </c>
      <c r="C8" s="6"/>
      <c r="D8" s="6"/>
      <c r="E8" s="6"/>
      <c r="F8" s="6"/>
    </row>
    <row r="9" spans="1:6">
      <c r="A9" s="4">
        <v>8</v>
      </c>
      <c r="B9" s="4" t="s">
        <v>45</v>
      </c>
      <c r="C9" s="6"/>
      <c r="D9" s="6"/>
      <c r="E9" s="6"/>
      <c r="F9" s="6"/>
    </row>
    <row r="10" spans="1:6">
      <c r="A10" s="4">
        <v>9</v>
      </c>
      <c r="B10" s="4" t="s">
        <v>54</v>
      </c>
      <c r="C10" s="6"/>
      <c r="D10" s="6"/>
      <c r="E10" s="6"/>
      <c r="F10" s="6"/>
    </row>
    <row r="11" spans="1:6">
      <c r="A11" s="4">
        <v>10</v>
      </c>
      <c r="B11" s="4" t="s">
        <v>55</v>
      </c>
      <c r="C11" s="6"/>
      <c r="D11" s="6"/>
      <c r="E11" s="6"/>
      <c r="F11" s="6"/>
    </row>
    <row r="12" spans="1:6">
      <c r="A12" s="4">
        <v>12</v>
      </c>
      <c r="B12" s="4" t="s">
        <v>66</v>
      </c>
      <c r="C12" s="6"/>
      <c r="D12" s="6"/>
      <c r="E12" s="6"/>
      <c r="F12" s="6"/>
    </row>
    <row r="13" spans="1:6">
      <c r="A13" s="4"/>
      <c r="B13" s="4"/>
      <c r="C13" s="6"/>
      <c r="D13" s="6">
        <f ca="1">SUM(第二批!D3:D10)</f>
        <v>196.2</v>
      </c>
      <c r="E13" s="6">
        <f ca="1">SUM(第二批!E3:E10)</f>
        <v>146.19999999999999</v>
      </c>
      <c r="F13" s="6"/>
    </row>
  </sheetData>
  <phoneticPr fontId="4" type="noConversion"/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>
  <dimension ref="A1:F11"/>
  <sheetViews>
    <sheetView tabSelected="1" topLeftCell="A7" workbookViewId="0">
      <selection activeCell="E10" sqref="E10"/>
    </sheetView>
  </sheetViews>
  <sheetFormatPr defaultColWidth="9" defaultRowHeight="17.399999999999999"/>
  <cols>
    <col min="1" max="1" width="6.3984375" style="7" customWidth="1"/>
    <col min="2" max="2" width="13.59765625" style="8" customWidth="1"/>
    <col min="3" max="3" width="36.296875" style="8" customWidth="1"/>
    <col min="4" max="4" width="14.59765625" style="7" customWidth="1"/>
    <col min="5" max="5" width="15.5" style="7" customWidth="1"/>
    <col min="6" max="6" width="50.09765625" style="7" customWidth="1"/>
    <col min="7" max="16384" width="9" style="8"/>
  </cols>
  <sheetData>
    <row r="1" spans="1:6" ht="45" customHeight="1">
      <c r="A1" s="26" t="s">
        <v>71</v>
      </c>
      <c r="B1" s="26"/>
      <c r="C1" s="26"/>
      <c r="D1" s="26"/>
      <c r="E1" s="26"/>
      <c r="F1" s="26"/>
    </row>
    <row r="2" spans="1:6" ht="45" customHeight="1">
      <c r="A2" s="20"/>
      <c r="B2" s="20"/>
      <c r="C2" s="20"/>
      <c r="D2" s="20"/>
      <c r="E2" s="20"/>
      <c r="F2" s="20"/>
    </row>
    <row r="3" spans="1:6" s="14" customFormat="1" ht="41.25" customHeight="1">
      <c r="A3" s="12" t="s">
        <v>0</v>
      </c>
      <c r="B3" s="12" t="s">
        <v>72</v>
      </c>
      <c r="C3" s="12" t="s">
        <v>73</v>
      </c>
      <c r="D3" s="13" t="s">
        <v>3</v>
      </c>
      <c r="E3" s="13" t="s">
        <v>69</v>
      </c>
      <c r="F3" s="12" t="s">
        <v>74</v>
      </c>
    </row>
    <row r="4" spans="1:6" s="18" customFormat="1" ht="58.8" customHeight="1">
      <c r="A4" s="15">
        <v>1</v>
      </c>
      <c r="B4" s="15" t="s">
        <v>75</v>
      </c>
      <c r="C4" s="16" t="s">
        <v>76</v>
      </c>
      <c r="D4" s="15">
        <v>20</v>
      </c>
      <c r="E4" s="15">
        <v>20</v>
      </c>
      <c r="F4" s="17" t="s">
        <v>77</v>
      </c>
    </row>
    <row r="5" spans="1:6" s="18" customFormat="1" ht="58.8" customHeight="1">
      <c r="A5" s="15">
        <v>2</v>
      </c>
      <c r="B5" s="15" t="s">
        <v>78</v>
      </c>
      <c r="C5" s="16" t="s">
        <v>79</v>
      </c>
      <c r="D5" s="15">
        <v>22</v>
      </c>
      <c r="E5" s="15">
        <v>20</v>
      </c>
      <c r="F5" s="17" t="s">
        <v>80</v>
      </c>
    </row>
    <row r="6" spans="1:6" s="18" customFormat="1" ht="58.8" customHeight="1">
      <c r="A6" s="15">
        <v>3</v>
      </c>
      <c r="B6" s="15" t="s">
        <v>81</v>
      </c>
      <c r="C6" s="16" t="s">
        <v>82</v>
      </c>
      <c r="D6" s="15">
        <v>21.6</v>
      </c>
      <c r="E6" s="15">
        <v>20</v>
      </c>
      <c r="F6" s="17" t="s">
        <v>80</v>
      </c>
    </row>
    <row r="7" spans="1:6" s="18" customFormat="1" ht="58.8" customHeight="1">
      <c r="A7" s="15">
        <v>4</v>
      </c>
      <c r="B7" s="19" t="s">
        <v>83</v>
      </c>
      <c r="C7" s="16" t="s">
        <v>84</v>
      </c>
      <c r="D7" s="15">
        <v>20</v>
      </c>
      <c r="E7" s="15">
        <v>20</v>
      </c>
      <c r="F7" s="17" t="s">
        <v>80</v>
      </c>
    </row>
    <row r="8" spans="1:6" s="18" customFormat="1" ht="58.8" customHeight="1">
      <c r="A8" s="15">
        <v>5</v>
      </c>
      <c r="B8" s="19" t="s">
        <v>85</v>
      </c>
      <c r="C8" s="16" t="s">
        <v>86</v>
      </c>
      <c r="D8" s="15">
        <v>23</v>
      </c>
      <c r="E8" s="15">
        <v>20</v>
      </c>
      <c r="F8" s="17" t="s">
        <v>87</v>
      </c>
    </row>
    <row r="9" spans="1:6" s="18" customFormat="1" ht="58.8" customHeight="1">
      <c r="A9" s="15">
        <v>6</v>
      </c>
      <c r="B9" s="19" t="s">
        <v>88</v>
      </c>
      <c r="C9" s="16" t="s">
        <v>89</v>
      </c>
      <c r="D9" s="15">
        <v>21</v>
      </c>
      <c r="E9" s="15">
        <v>20</v>
      </c>
      <c r="F9" s="17" t="s">
        <v>80</v>
      </c>
    </row>
    <row r="10" spans="1:6" s="18" customFormat="1" ht="58.8" customHeight="1">
      <c r="A10" s="15">
        <v>7</v>
      </c>
      <c r="B10" s="15" t="s">
        <v>90</v>
      </c>
      <c r="C10" s="16" t="s">
        <v>91</v>
      </c>
      <c r="D10" s="15">
        <v>25</v>
      </c>
      <c r="E10" s="15">
        <v>20</v>
      </c>
      <c r="F10" s="17" t="s">
        <v>80</v>
      </c>
    </row>
    <row r="11" spans="1:6" s="18" customFormat="1" ht="51.6" customHeight="1">
      <c r="A11" s="24" t="s">
        <v>70</v>
      </c>
      <c r="B11" s="24"/>
      <c r="C11" s="25"/>
      <c r="D11" s="15">
        <f>SUM(D4:D10)</f>
        <v>152.6</v>
      </c>
      <c r="E11" s="15">
        <f>SUM(E4:E10)</f>
        <v>140</v>
      </c>
      <c r="F11" s="15"/>
    </row>
  </sheetData>
  <mergeCells count="2">
    <mergeCell ref="A11:C11"/>
    <mergeCell ref="A1:F1"/>
  </mergeCells>
  <phoneticPr fontId="4" type="noConversion"/>
  <pageMargins left="0.74803149606299213" right="0.74803149606299213" top="0.82" bottom="0.98425196850393704" header="0.51181102362204722" footer="0.51181102362204722"/>
  <pageSetup paperSize="9" scale="7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2:F11"/>
  <sheetViews>
    <sheetView workbookViewId="0">
      <selection activeCell="C21" sqref="C21"/>
    </sheetView>
  </sheetViews>
  <sheetFormatPr defaultColWidth="9" defaultRowHeight="15.6"/>
  <cols>
    <col min="1" max="1" width="6.3984375" style="1" customWidth="1"/>
    <col min="3" max="3" width="31.09765625" customWidth="1"/>
    <col min="4" max="4" width="9.09765625" customWidth="1"/>
    <col min="5" max="5" width="9.3984375" customWidth="1"/>
    <col min="6" max="6" width="17.09765625" customWidth="1"/>
  </cols>
  <sheetData>
    <row r="2" spans="1:6" s="1" customFormat="1" ht="31.2">
      <c r="A2" s="2" t="s">
        <v>0</v>
      </c>
      <c r="B2" s="2" t="s">
        <v>1</v>
      </c>
      <c r="C2" s="2" t="s">
        <v>2</v>
      </c>
      <c r="D2" s="3" t="s">
        <v>3</v>
      </c>
      <c r="E2" s="3" t="s">
        <v>69</v>
      </c>
      <c r="F2" s="2" t="s">
        <v>5</v>
      </c>
    </row>
    <row r="3" spans="1:6">
      <c r="A3" s="4">
        <v>1</v>
      </c>
      <c r="B3" s="5" t="s">
        <v>13</v>
      </c>
      <c r="C3" s="6" t="s">
        <v>14</v>
      </c>
      <c r="D3" s="6">
        <v>26.2</v>
      </c>
      <c r="E3" s="6">
        <v>26.2</v>
      </c>
      <c r="F3" s="6">
        <v>331</v>
      </c>
    </row>
    <row r="4" spans="1:6">
      <c r="A4" s="4">
        <v>2</v>
      </c>
      <c r="B4" s="4" t="s">
        <v>35</v>
      </c>
      <c r="C4" s="6" t="s">
        <v>36</v>
      </c>
      <c r="D4" s="6">
        <v>30</v>
      </c>
      <c r="E4" s="6">
        <v>30</v>
      </c>
      <c r="F4" s="6" t="s">
        <v>29</v>
      </c>
    </row>
    <row r="5" spans="1:6">
      <c r="A5" s="4">
        <v>3</v>
      </c>
      <c r="B5" s="5" t="s">
        <v>46</v>
      </c>
      <c r="C5" s="6" t="s">
        <v>47</v>
      </c>
      <c r="D5" s="6">
        <v>20</v>
      </c>
      <c r="E5" s="6">
        <v>20</v>
      </c>
      <c r="F5" s="6"/>
    </row>
    <row r="6" spans="1:6">
      <c r="A6" s="4">
        <v>4</v>
      </c>
      <c r="B6" s="4" t="s">
        <v>58</v>
      </c>
      <c r="C6" s="6" t="s">
        <v>59</v>
      </c>
      <c r="D6" s="6">
        <v>30</v>
      </c>
      <c r="E6" s="6">
        <v>30</v>
      </c>
      <c r="F6" s="6">
        <v>1003</v>
      </c>
    </row>
    <row r="7" spans="1:6">
      <c r="A7" s="4">
        <v>5</v>
      </c>
      <c r="B7" s="21" t="s">
        <v>60</v>
      </c>
      <c r="C7" s="6" t="s">
        <v>61</v>
      </c>
      <c r="D7" s="6">
        <v>20</v>
      </c>
      <c r="E7" s="6">
        <v>20</v>
      </c>
      <c r="F7" s="6">
        <v>87</v>
      </c>
    </row>
    <row r="8" spans="1:6">
      <c r="A8" s="4">
        <v>6</v>
      </c>
      <c r="B8" s="22"/>
      <c r="C8" s="6" t="s">
        <v>62</v>
      </c>
      <c r="D8" s="6">
        <v>20</v>
      </c>
      <c r="E8" s="6"/>
      <c r="F8" s="6">
        <v>102</v>
      </c>
    </row>
    <row r="9" spans="1:6">
      <c r="A9" s="4">
        <v>7</v>
      </c>
      <c r="B9" s="4" t="s">
        <v>52</v>
      </c>
      <c r="C9" s="4" t="s">
        <v>53</v>
      </c>
      <c r="D9" s="6">
        <v>20</v>
      </c>
      <c r="E9" s="6">
        <v>20</v>
      </c>
      <c r="F9" s="6">
        <v>200</v>
      </c>
    </row>
    <row r="10" spans="1:6">
      <c r="A10" s="4">
        <v>8</v>
      </c>
      <c r="B10" s="4" t="s">
        <v>64</v>
      </c>
      <c r="C10" s="6" t="s">
        <v>65</v>
      </c>
      <c r="D10" s="6">
        <v>30</v>
      </c>
      <c r="E10" s="6"/>
      <c r="F10" s="6">
        <v>82</v>
      </c>
    </row>
    <row r="11" spans="1:6">
      <c r="A11"/>
      <c r="D11">
        <f>SUM(D3:D10)</f>
        <v>196.2</v>
      </c>
      <c r="E11">
        <f>SUM(E3:E10)</f>
        <v>146.19999999999999</v>
      </c>
    </row>
  </sheetData>
  <mergeCells count="1">
    <mergeCell ref="B7:B8"/>
  </mergeCells>
  <phoneticPr fontId="4" type="noConversion"/>
  <pageMargins left="0.75" right="0.75" top="1" bottom="1" header="0.51180555555555596" footer="0.51180555555555596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.6"/>
  <sheetData/>
  <phoneticPr fontId="4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总表</vt:lpstr>
      <vt:lpstr>未交资料</vt:lpstr>
      <vt:lpstr>第一批</vt:lpstr>
      <vt:lpstr>第二批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xxalic</cp:lastModifiedBy>
  <cp:lastPrinted>2017-03-16T07:49:43Z</cp:lastPrinted>
  <dcterms:created xsi:type="dcterms:W3CDTF">2017-03-07T09:17:00Z</dcterms:created>
  <dcterms:modified xsi:type="dcterms:W3CDTF">2017-03-21T02:53:13Z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2052-10.1.0.6207</vt:lpwstr>
  </property>
</Properties>
</file>